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_VÁROSFEJLESZTÉSI_BERUHÁZÁSI_IRODA\KRISZTIÁN\12_2023_INTÉZMÉNY-FELÚJÍTÁSI IGÉNYEK\Szigetszentmiklósi Apróka Bölcsőde Tipegő Tagintézménye\Ajánlattételi felhívás\"/>
    </mc:Choice>
  </mc:AlternateContent>
  <xr:revisionPtr revIDLastSave="0" documentId="13_ncr:1_{52C0A619-045B-49D9-9C52-3CB9BA2A55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áradék" sheetId="5" r:id="rId1"/>
    <sheet name="Összesítő" sheetId="4" r:id="rId2"/>
    <sheet name="Bontás, építőanyagok újrahaszno" sheetId="3" r:id="rId3"/>
    <sheet name="Szárazépítés" sheetId="2" r:id="rId4"/>
    <sheet name="Elektromosenergia-ellátás, vill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I4" i="1"/>
  <c r="H4" i="1"/>
  <c r="I2" i="1"/>
  <c r="H2" i="1"/>
  <c r="I6" i="2"/>
  <c r="I4" i="2"/>
  <c r="H4" i="2"/>
  <c r="I2" i="2"/>
  <c r="H2" i="2"/>
  <c r="H6" i="2" s="1"/>
  <c r="B3" i="4" s="1"/>
  <c r="I2" i="3"/>
  <c r="I4" i="3" s="1"/>
  <c r="C2" i="4" s="1"/>
  <c r="H2" i="3"/>
  <c r="H4" i="3" s="1"/>
  <c r="B2" i="4" s="1"/>
  <c r="I6" i="1" l="1"/>
  <c r="C4" i="4" s="1"/>
  <c r="D24" i="5" s="1"/>
  <c r="D25" i="5" s="1"/>
  <c r="H6" i="1"/>
  <c r="B4" i="4" s="1"/>
  <c r="B5" i="4" s="1"/>
  <c r="C5" i="4" l="1"/>
  <c r="C24" i="5"/>
  <c r="C25" i="5" s="1"/>
  <c r="C26" i="5" s="1"/>
  <c r="C27" i="5" s="1"/>
  <c r="C28" i="5" s="1"/>
</calcChain>
</file>

<file path=xl/sharedStrings.xml><?xml version="1.0" encoding="utf-8"?>
<sst xmlns="http://schemas.openxmlformats.org/spreadsheetml/2006/main" count="80" uniqueCount="51">
  <si>
    <t>Munkanem megnevezése</t>
  </si>
  <si>
    <t>Anyag összege</t>
  </si>
  <si>
    <t>Díj összege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</si>
  <si>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</si>
  <si>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</si>
  <si>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</si>
  <si>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</si>
  <si>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</si>
  <si>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</si>
  <si>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</si>
  <si>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</si>
  <si>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</si>
  <si>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02-030-7.1</t>
  </si>
  <si>
    <t>m3</t>
  </si>
  <si>
    <t>Vegyes építési- bontási törmelék felrakása szállítóeszközre  kézi munkával és elszállítása lerakóhelyre</t>
  </si>
  <si>
    <t>Munkanem összesen:</t>
  </si>
  <si>
    <t>Bontás, építőanyagok újrahasznosítása</t>
  </si>
  <si>
    <t>39-000-3.1</t>
  </si>
  <si>
    <t>m2</t>
  </si>
  <si>
    <t>Kazettás álmennyezetek bontása, látszóbordás</t>
  </si>
  <si>
    <t>39-004-1.2.1.1-0214269</t>
  </si>
  <si>
    <t>Látszóbordás függesztett álmennyezet szerelése, L falszegéllyel, 24 mm talpszélességű fő és kereszt tartószerkezettel, ásványi anyagú betételemek elhelyezésével, 60x60 cm-es raszterben AMF THERMATEX Feinstratos 15 mm vtg SK</t>
  </si>
  <si>
    <t>Szárazépítés</t>
  </si>
  <si>
    <t>71-000-1.13</t>
  </si>
  <si>
    <t>db</t>
  </si>
  <si>
    <t>Vezetékek, kábelek és szerelvények bontása; mindennemű fényforrás és lámpatest leszerelése</t>
  </si>
  <si>
    <t>71-010-4.5-0143102</t>
  </si>
  <si>
    <t>Álmennyezeti lámpatest elhelyezése előre elkészített tartószerkezetre, LED-es kivitelben</t>
  </si>
  <si>
    <t>Elektromosenergia-ellátás, villanyszerelés</t>
  </si>
  <si>
    <t>Összesen:</t>
  </si>
  <si>
    <t xml:space="preserve">                                       </t>
  </si>
  <si>
    <t xml:space="preserve">A munka leírása:                       </t>
  </si>
  <si>
    <t xml:space="preserve">                                                                              </t>
  </si>
  <si>
    <t xml:space="preserve">Készült: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</si>
  <si>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</si>
  <si>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</si>
  <si>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</si>
  <si>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</si>
  <si>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</si>
  <si>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</si>
  <si>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</si>
  <si>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</si>
  <si>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</si>
  <si>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</si>
  <si>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 xml:space="preserve"> Kelt:   </t>
  </si>
  <si>
    <t xml:space="preserve"> Készítette:     </t>
  </si>
  <si>
    <t xml:space="preserve">Szigetszentmiklósi Apróka Bölcsőde Tipegő Tagintézménye                          </t>
  </si>
  <si>
    <t>Név:</t>
  </si>
  <si>
    <t xml:space="preserve">Cím:    </t>
  </si>
  <si>
    <t xml:space="preserve">  </t>
  </si>
  <si>
    <t>Álmennyezet és világítótestek cseréje 75 m2 felületen (8 db lámpatest)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</si>
</sst>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10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A6" sqref="A6:D6"/>
    </sheetView>
  </sheetViews>
  <sheetFormatPr defaultRowHeight="15.75" x14ac:dyDescent="0.25"/>
  <cols>
    <col min="1" max="1" width="36.42578125" style="8" customWidth="1"/>
    <col min="2" max="2" width="10.7109375" style="8" customWidth="1"/>
    <col min="3" max="4" width="15.7109375" style="8" customWidth="1"/>
    <col min="5" max="16384" width="9.140625" style="8"/>
  </cols>
  <sheetData>
    <row r="1" spans="1:4" s="12" customFormat="1" x14ac:dyDescent="0.25">
      <c r="A1" s="18"/>
      <c r="B1" s="19"/>
      <c r="C1" s="19"/>
      <c r="D1" s="19"/>
    </row>
    <row r="2" spans="1:4" s="12" customFormat="1" x14ac:dyDescent="0.25">
      <c r="A2" s="18"/>
      <c r="B2" s="19"/>
      <c r="C2" s="19"/>
      <c r="D2" s="19"/>
    </row>
    <row r="3" spans="1:4" s="12" customFormat="1" x14ac:dyDescent="0.25">
      <c r="A3" s="18"/>
      <c r="B3" s="19"/>
      <c r="C3" s="19"/>
      <c r="D3" s="19"/>
    </row>
    <row r="4" spans="1:4" x14ac:dyDescent="0.25">
      <c r="A4" s="20"/>
      <c r="B4" s="19"/>
      <c r="C4" s="19"/>
      <c r="D4" s="19"/>
    </row>
    <row r="5" spans="1:4" x14ac:dyDescent="0.25">
      <c r="A5" s="20"/>
      <c r="B5" s="19"/>
      <c r="C5" s="19"/>
      <c r="D5" s="19"/>
    </row>
    <row r="6" spans="1:4" x14ac:dyDescent="0.25">
      <c r="A6" s="20"/>
      <c r="B6" s="19"/>
      <c r="C6" s="19"/>
      <c r="D6" s="19"/>
    </row>
    <row r="7" spans="1:4" x14ac:dyDescent="0.25">
      <c r="A7" s="20"/>
      <c r="B7" s="19"/>
      <c r="C7" s="19"/>
      <c r="D7" s="19"/>
    </row>
    <row r="9" spans="1:4" x14ac:dyDescent="0.25">
      <c r="A9" s="8" t="s">
        <v>47</v>
      </c>
      <c r="C9" s="8" t="s">
        <v>30</v>
      </c>
    </row>
    <row r="10" spans="1:4" x14ac:dyDescent="0.25">
      <c r="C10" s="8" t="s">
        <v>30</v>
      </c>
    </row>
    <row r="11" spans="1:4" x14ac:dyDescent="0.25">
      <c r="A11" s="8" t="s">
        <v>48</v>
      </c>
      <c r="C11" s="8" t="s">
        <v>44</v>
      </c>
    </row>
    <row r="12" spans="1:4" x14ac:dyDescent="0.25">
      <c r="A12" s="8" t="s">
        <v>49</v>
      </c>
      <c r="C12" s="8" t="s">
        <v>45</v>
      </c>
    </row>
    <row r="13" spans="1:4" x14ac:dyDescent="0.25">
      <c r="A13" s="8" t="s">
        <v>30</v>
      </c>
      <c r="C13" s="8" t="s">
        <v>30</v>
      </c>
    </row>
    <row r="14" spans="1:4" x14ac:dyDescent="0.25">
      <c r="A14" s="8" t="s">
        <v>30</v>
      </c>
      <c r="C14" s="8" t="s">
        <v>30</v>
      </c>
    </row>
    <row r="15" spans="1:4" x14ac:dyDescent="0.25">
      <c r="A15" s="17" t="s">
        <v>31</v>
      </c>
      <c r="C15" s="8" t="s">
        <v>30</v>
      </c>
    </row>
    <row r="16" spans="1:4" x14ac:dyDescent="0.25">
      <c r="A16" s="8" t="s">
        <v>46</v>
      </c>
    </row>
    <row r="17" spans="1:4" x14ac:dyDescent="0.25">
      <c r="A17" s="8" t="s">
        <v>50</v>
      </c>
    </row>
    <row r="18" spans="1:4" x14ac:dyDescent="0.25">
      <c r="A18" s="8" t="s">
        <v>32</v>
      </c>
    </row>
    <row r="19" spans="1:4" x14ac:dyDescent="0.25">
      <c r="A19" s="8" t="s">
        <v>33</v>
      </c>
    </row>
    <row r="20" spans="1:4" x14ac:dyDescent="0.25">
      <c r="A20" s="8" t="s">
        <v>32</v>
      </c>
    </row>
    <row r="22" spans="1:4" x14ac:dyDescent="0.25">
      <c r="A22" s="21" t="s">
        <v>34</v>
      </c>
      <c r="B22" s="22"/>
      <c r="C22" s="22"/>
      <c r="D22" s="22"/>
    </row>
    <row r="23" spans="1:4" x14ac:dyDescent="0.25">
      <c r="A23" s="13" t="s">
        <v>35</v>
      </c>
      <c r="B23" s="13"/>
      <c r="C23" s="16" t="s">
        <v>36</v>
      </c>
      <c r="D23" s="16" t="s">
        <v>37</v>
      </c>
    </row>
    <row r="24" spans="1:4" x14ac:dyDescent="0.25">
      <c r="A24" s="13" t="s">
        <v>38</v>
      </c>
      <c r="B24" s="13"/>
      <c r="C24" s="13">
        <f>ROUND(SUM(Összesítő!B2:B4),0)</f>
        <v>0</v>
      </c>
      <c r="D24" s="13">
        <f>ROUND(SUM(Összesítő!C2:C4),0)</f>
        <v>0</v>
      </c>
    </row>
    <row r="25" spans="1:4" x14ac:dyDescent="0.25">
      <c r="A25" s="13" t="s">
        <v>39</v>
      </c>
      <c r="B25" s="13"/>
      <c r="C25" s="13">
        <f>ROUND(C24,0)</f>
        <v>0</v>
      </c>
      <c r="D25" s="13">
        <f>ROUND(D24,0)</f>
        <v>0</v>
      </c>
    </row>
    <row r="26" spans="1:4" x14ac:dyDescent="0.25">
      <c r="A26" s="8" t="s">
        <v>40</v>
      </c>
      <c r="C26" s="23">
        <f>ROUND(C25+D25,0)</f>
        <v>0</v>
      </c>
      <c r="D26" s="23"/>
    </row>
    <row r="27" spans="1:4" x14ac:dyDescent="0.25">
      <c r="A27" s="13" t="s">
        <v>41</v>
      </c>
      <c r="B27" s="14">
        <v>0.27</v>
      </c>
      <c r="C27" s="24">
        <f>ROUND(C26*B27,0)</f>
        <v>0</v>
      </c>
      <c r="D27" s="24"/>
    </row>
    <row r="28" spans="1:4" x14ac:dyDescent="0.25">
      <c r="A28" s="13" t="s">
        <v>42</v>
      </c>
      <c r="B28" s="13"/>
      <c r="C28" s="25">
        <f>ROUND(C26+C27,0)</f>
        <v>0</v>
      </c>
      <c r="D28" s="25"/>
    </row>
    <row r="32" spans="1:4" x14ac:dyDescent="0.25">
      <c r="B32" s="23" t="s">
        <v>43</v>
      </c>
      <c r="C32" s="23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</sheetData>
  <mergeCells count="12">
    <mergeCell ref="C28:D28"/>
    <mergeCell ref="B32:C32"/>
    <mergeCell ref="A6:D6"/>
    <mergeCell ref="A7:D7"/>
    <mergeCell ref="A22:D22"/>
    <mergeCell ref="C26:D26"/>
    <mergeCell ref="C27:D27"/>
    <mergeCell ref="A1:D1"/>
    <mergeCell ref="A2:D2"/>
    <mergeCell ref="A3:D3"/>
    <mergeCell ref="A4:D4"/>
    <mergeCell ref="A5:D5"/>
  </mergeCells>
  <pageMargins left="1" right="1" top="1" bottom="1" header="0.41666666666666669" footer="0.41666666666666669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2" sqref="C2"/>
    </sheetView>
  </sheetViews>
  <sheetFormatPr defaultRowHeight="15.75" x14ac:dyDescent="0.25"/>
  <cols>
    <col min="1" max="1" width="36.42578125" style="9" customWidth="1"/>
    <col min="2" max="3" width="20.7109375" style="9" customWidth="1"/>
    <col min="4" max="16384" width="9.140625" style="9"/>
  </cols>
  <sheetData>
    <row r="1" spans="1:3" s="10" customFormat="1" x14ac:dyDescent="0.25">
      <c r="A1" s="10" t="s">
        <v>0</v>
      </c>
      <c r="B1" s="11" t="s">
        <v>1</v>
      </c>
      <c r="C1" s="11" t="s">
        <v>2</v>
      </c>
    </row>
    <row r="2" spans="1:3" x14ac:dyDescent="0.25">
      <c r="A2" s="9" t="s">
        <v>16</v>
      </c>
      <c r="B2" s="9">
        <f>'Bontás, építőanyagok újrahaszno'!H4</f>
        <v>0</v>
      </c>
      <c r="C2" s="9">
        <f>'Bontás, építőanyagok újrahaszno'!I4</f>
        <v>0</v>
      </c>
    </row>
    <row r="3" spans="1:3" x14ac:dyDescent="0.25">
      <c r="A3" s="9" t="s">
        <v>22</v>
      </c>
      <c r="B3" s="9">
        <f>Szárazépítés!H6</f>
        <v>0</v>
      </c>
      <c r="C3" s="9">
        <f>Szárazépítés!I6</f>
        <v>0</v>
      </c>
    </row>
    <row r="4" spans="1:3" ht="31.5" x14ac:dyDescent="0.25">
      <c r="A4" s="9" t="s">
        <v>28</v>
      </c>
      <c r="B4" s="9">
        <f>'Elektromosenergia-ellátás, vill'!H6</f>
        <v>0</v>
      </c>
      <c r="C4" s="9">
        <f>'Elektromosenergia-ellátás, vill'!I6</f>
        <v>0</v>
      </c>
    </row>
    <row r="5" spans="1:3" s="10" customFormat="1" x14ac:dyDescent="0.25">
      <c r="A5" s="10" t="s">
        <v>29</v>
      </c>
      <c r="B5" s="10">
        <f>ROUND(SUM(B2:B4),0)</f>
        <v>0</v>
      </c>
      <c r="C5" s="10">
        <f>ROUND(SUM(C2:C4),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workbookViewId="0">
      <selection activeCell="H2" sqref="H2"/>
    </sheetView>
  </sheetViews>
  <sheetFormatPr defaultRowHeight="12.75" x14ac:dyDescent="0.25"/>
  <cols>
    <col min="1" max="1" width="4.28515625" style="7" customWidth="1"/>
    <col min="2" max="2" width="9.28515625" style="1" customWidth="1"/>
    <col min="3" max="3" width="32.7109375" style="1" customWidth="1"/>
    <col min="4" max="4" width="6.7109375" style="5" customWidth="1"/>
    <col min="5" max="5" width="6.7109375" style="1" customWidth="1"/>
    <col min="6" max="7" width="8.28515625" style="5" customWidth="1"/>
    <col min="8" max="9" width="9.7109375" style="5" customWidth="1"/>
    <col min="10" max="10" width="15.7109375" style="1" customWidth="1"/>
    <col min="11" max="16384" width="9.140625" style="1"/>
  </cols>
  <sheetData>
    <row r="1" spans="1:9" s="3" customFormat="1" ht="25.5" x14ac:dyDescent="0.25">
      <c r="A1" s="6" t="s">
        <v>3</v>
      </c>
      <c r="B1" s="2" t="s">
        <v>4</v>
      </c>
      <c r="C1" s="2" t="s">
        <v>5</v>
      </c>
      <c r="D1" s="4" t="s">
        <v>6</v>
      </c>
      <c r="E1" s="2" t="s">
        <v>7</v>
      </c>
      <c r="F1" s="4" t="s">
        <v>8</v>
      </c>
      <c r="G1" s="4" t="s">
        <v>9</v>
      </c>
      <c r="H1" s="4" t="s">
        <v>10</v>
      </c>
      <c r="I1" s="4" t="s">
        <v>11</v>
      </c>
    </row>
    <row r="2" spans="1:9" ht="38.25" x14ac:dyDescent="0.25">
      <c r="A2" s="7">
        <v>1</v>
      </c>
      <c r="B2" s="1" t="s">
        <v>12</v>
      </c>
      <c r="C2" s="1" t="s">
        <v>14</v>
      </c>
      <c r="D2" s="5">
        <v>2</v>
      </c>
      <c r="E2" s="1" t="s">
        <v>13</v>
      </c>
      <c r="F2" s="5">
        <v>0</v>
      </c>
      <c r="G2" s="5">
        <v>0</v>
      </c>
      <c r="H2" s="5">
        <f>ROUND(D2*F2, 0)</f>
        <v>0</v>
      </c>
      <c r="I2" s="5">
        <f>ROUND(D2*G2, 0)</f>
        <v>0</v>
      </c>
    </row>
    <row r="4" spans="1:9" s="3" customFormat="1" x14ac:dyDescent="0.25">
      <c r="A4" s="6"/>
      <c r="B4" s="2"/>
      <c r="C4" s="2" t="s">
        <v>15</v>
      </c>
      <c r="D4" s="4"/>
      <c r="E4" s="2"/>
      <c r="F4" s="4"/>
      <c r="G4" s="4"/>
      <c r="H4" s="4">
        <f>ROUND(SUM(H2:H3),0)</f>
        <v>0</v>
      </c>
      <c r="I4" s="4">
        <f>ROUND(SUM(I2:I3),0)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Roman,bold"&amp;10 Bontás, építőanyagok újrahasznosítása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"/>
  <sheetViews>
    <sheetView workbookViewId="0">
      <selection activeCell="F4" sqref="F4"/>
    </sheetView>
  </sheetViews>
  <sheetFormatPr defaultRowHeight="12.75" x14ac:dyDescent="0.25"/>
  <cols>
    <col min="1" max="1" width="4.28515625" style="7" customWidth="1"/>
    <col min="2" max="2" width="9.28515625" style="1" customWidth="1"/>
    <col min="3" max="3" width="32.7109375" style="1" customWidth="1"/>
    <col min="4" max="4" width="6.7109375" style="5" customWidth="1"/>
    <col min="5" max="5" width="6.7109375" style="1" customWidth="1"/>
    <col min="6" max="7" width="8.28515625" style="5" customWidth="1"/>
    <col min="8" max="9" width="9.7109375" style="5" customWidth="1"/>
    <col min="10" max="10" width="15.7109375" style="1" customWidth="1"/>
    <col min="11" max="16384" width="9.140625" style="1"/>
  </cols>
  <sheetData>
    <row r="1" spans="1:9" s="3" customFormat="1" ht="25.5" x14ac:dyDescent="0.25">
      <c r="A1" s="6" t="s">
        <v>3</v>
      </c>
      <c r="B1" s="2" t="s">
        <v>4</v>
      </c>
      <c r="C1" s="2" t="s">
        <v>5</v>
      </c>
      <c r="D1" s="4" t="s">
        <v>6</v>
      </c>
      <c r="E1" s="2" t="s">
        <v>7</v>
      </c>
      <c r="F1" s="4" t="s">
        <v>8</v>
      </c>
      <c r="G1" s="4" t="s">
        <v>9</v>
      </c>
      <c r="H1" s="4" t="s">
        <v>10</v>
      </c>
      <c r="I1" s="4" t="s">
        <v>11</v>
      </c>
    </row>
    <row r="2" spans="1:9" ht="25.5" x14ac:dyDescent="0.25">
      <c r="A2" s="7">
        <v>1</v>
      </c>
      <c r="B2" s="1" t="s">
        <v>17</v>
      </c>
      <c r="C2" s="1" t="s">
        <v>19</v>
      </c>
      <c r="D2" s="5">
        <v>75</v>
      </c>
      <c r="E2" s="1" t="s">
        <v>18</v>
      </c>
      <c r="F2" s="5">
        <v>0</v>
      </c>
      <c r="G2" s="5">
        <v>0</v>
      </c>
      <c r="H2" s="5">
        <f>ROUND(D2*F2, 0)</f>
        <v>0</v>
      </c>
      <c r="I2" s="5">
        <f>ROUND(D2*G2, 0)</f>
        <v>0</v>
      </c>
    </row>
    <row r="4" spans="1:9" ht="89.25" x14ac:dyDescent="0.25">
      <c r="A4" s="7">
        <v>2</v>
      </c>
      <c r="B4" s="1" t="s">
        <v>20</v>
      </c>
      <c r="C4" s="1" t="s">
        <v>21</v>
      </c>
      <c r="D4" s="5">
        <v>75</v>
      </c>
      <c r="E4" s="1" t="s">
        <v>18</v>
      </c>
      <c r="F4" s="5">
        <v>0</v>
      </c>
      <c r="G4" s="5">
        <v>0</v>
      </c>
      <c r="H4" s="5">
        <f>ROUND(D4*F4, 0)</f>
        <v>0</v>
      </c>
      <c r="I4" s="5">
        <f>ROUND(D4*G4, 0)</f>
        <v>0</v>
      </c>
    </row>
    <row r="6" spans="1:9" s="3" customFormat="1" x14ac:dyDescent="0.25">
      <c r="A6" s="6"/>
      <c r="B6" s="2"/>
      <c r="C6" s="2" t="s">
        <v>15</v>
      </c>
      <c r="D6" s="4"/>
      <c r="E6" s="2"/>
      <c r="F6" s="4"/>
      <c r="G6" s="4"/>
      <c r="H6" s="4">
        <f>ROUND(SUM(H2:H5),0)</f>
        <v>0</v>
      </c>
      <c r="I6" s="4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Roman,bold"&amp;10 Szárazépítés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workbookViewId="0">
      <selection activeCell="G4" sqref="G4"/>
    </sheetView>
  </sheetViews>
  <sheetFormatPr defaultRowHeight="12.75" x14ac:dyDescent="0.25"/>
  <cols>
    <col min="1" max="1" width="4.28515625" style="7" customWidth="1"/>
    <col min="2" max="2" width="9.28515625" style="1" customWidth="1"/>
    <col min="3" max="3" width="32.7109375" style="1" customWidth="1"/>
    <col min="4" max="4" width="6.7109375" style="5" customWidth="1"/>
    <col min="5" max="5" width="6.7109375" style="1" customWidth="1"/>
    <col min="6" max="7" width="8.28515625" style="5" customWidth="1"/>
    <col min="8" max="9" width="9.7109375" style="5" customWidth="1"/>
    <col min="10" max="10" width="15.7109375" style="1" customWidth="1"/>
    <col min="11" max="16384" width="9.140625" style="1"/>
  </cols>
  <sheetData>
    <row r="1" spans="1:9" s="3" customFormat="1" ht="25.5" x14ac:dyDescent="0.25">
      <c r="A1" s="6" t="s">
        <v>3</v>
      </c>
      <c r="B1" s="2" t="s">
        <v>4</v>
      </c>
      <c r="C1" s="2" t="s">
        <v>5</v>
      </c>
      <c r="D1" s="4" t="s">
        <v>6</v>
      </c>
      <c r="E1" s="2" t="s">
        <v>7</v>
      </c>
      <c r="F1" s="4" t="s">
        <v>8</v>
      </c>
      <c r="G1" s="4" t="s">
        <v>9</v>
      </c>
      <c r="H1" s="4" t="s">
        <v>10</v>
      </c>
      <c r="I1" s="4" t="s">
        <v>11</v>
      </c>
    </row>
    <row r="2" spans="1:9" ht="38.25" x14ac:dyDescent="0.25">
      <c r="A2" s="7">
        <v>1</v>
      </c>
      <c r="B2" s="1" t="s">
        <v>23</v>
      </c>
      <c r="C2" s="1" t="s">
        <v>25</v>
      </c>
      <c r="D2" s="5">
        <v>8</v>
      </c>
      <c r="E2" s="1" t="s">
        <v>24</v>
      </c>
      <c r="F2" s="5">
        <v>0</v>
      </c>
      <c r="G2" s="5">
        <v>0</v>
      </c>
      <c r="H2" s="5">
        <f>ROUND(D2*F2, 0)</f>
        <v>0</v>
      </c>
      <c r="I2" s="5">
        <f>ROUND(D2*G2, 0)</f>
        <v>0</v>
      </c>
    </row>
    <row r="4" spans="1:9" ht="38.25" x14ac:dyDescent="0.25">
      <c r="A4" s="7">
        <v>2</v>
      </c>
      <c r="B4" s="1" t="s">
        <v>26</v>
      </c>
      <c r="C4" s="1" t="s">
        <v>27</v>
      </c>
      <c r="D4" s="5">
        <v>8</v>
      </c>
      <c r="E4" s="1" t="s">
        <v>24</v>
      </c>
      <c r="F4" s="5">
        <v>0</v>
      </c>
      <c r="G4" s="5">
        <v>0</v>
      </c>
      <c r="H4" s="5">
        <f>ROUND(D4*F4, 0)</f>
        <v>0</v>
      </c>
      <c r="I4" s="5">
        <f>ROUND(D4*G4, 0)</f>
        <v>0</v>
      </c>
    </row>
    <row r="6" spans="1:9" s="3" customFormat="1" x14ac:dyDescent="0.25">
      <c r="A6" s="6"/>
      <c r="B6" s="2"/>
      <c r="C6" s="2" t="s">
        <v>15</v>
      </c>
      <c r="D6" s="4"/>
      <c r="E6" s="2"/>
      <c r="F6" s="4"/>
      <c r="G6" s="4"/>
      <c r="H6" s="4">
        <f>ROUND(SUM(H2:H5),0)</f>
        <v>0</v>
      </c>
      <c r="I6" s="4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Roman,bold"&amp;10 Elektromosenergia-ellátás, villanyszerelés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Záradék</vt:lpstr>
      <vt:lpstr>Összesítő</vt:lpstr>
      <vt:lpstr>Bontás, építőanyagok újrahaszno</vt:lpstr>
      <vt:lpstr>Szárazépítés</vt:lpstr>
      <vt:lpstr>Elektromosenergia-ellátás, vill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Horváth Gyula</cp:lastModifiedBy>
  <cp:lastPrinted>2023-07-06T07:02:26Z</cp:lastPrinted>
  <dcterms:created xsi:type="dcterms:W3CDTF">2023-07-05T13:13:36Z</dcterms:created>
  <dcterms:modified xsi:type="dcterms:W3CDTF">2023-07-06T07:03:34Z</dcterms:modified>
</cp:coreProperties>
</file>